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E409942-9756-447D-941A-7EA46FD562E1}" xr6:coauthVersionLast="47" xr6:coauthVersionMax="47" xr10:uidLastSave="{00000000-0000-0000-0000-000000000000}"/>
  <bookViews>
    <workbookView xWindow="-120" yWindow="-120" windowWidth="38640" windowHeight="21840" xr2:uid="{5E459A90-EEE6-4BDE-94A7-46E1E7DE736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8" i="1" s="1"/>
</calcChain>
</file>

<file path=xl/sharedStrings.xml><?xml version="1.0" encoding="utf-8"?>
<sst xmlns="http://schemas.openxmlformats.org/spreadsheetml/2006/main" count="105" uniqueCount="103">
  <si>
    <t>ALVDAL MIDT I VÆLA AS</t>
  </si>
  <si>
    <t>AS FINNMARK DAGBLAD</t>
  </si>
  <si>
    <t>AS NATIONEN</t>
  </si>
  <si>
    <t>AS VARDEN</t>
  </si>
  <si>
    <t>ASK MEDIA AS</t>
  </si>
  <si>
    <t>AUKRANYTT AS</t>
  </si>
  <si>
    <t>AVISA HEMNES AS</t>
  </si>
  <si>
    <t>BERGENS TIDENDE AS</t>
  </si>
  <si>
    <t>BLADET TYSNES AS</t>
  </si>
  <si>
    <t>BYGDEBLADET AS</t>
  </si>
  <si>
    <t>DØLEN AS</t>
  </si>
  <si>
    <t>FAKTISK.NO AS</t>
  </si>
  <si>
    <t>FJELL-LJOM AS</t>
  </si>
  <si>
    <t>FJORDINGEN AS</t>
  </si>
  <si>
    <t>FORENINGEN RADIO KOS</t>
  </si>
  <si>
    <t>FOSNA-FOLKET AS</t>
  </si>
  <si>
    <t>FROLENDINGEN AS</t>
  </si>
  <si>
    <t>FÆDRELANDSVENNEN AS</t>
  </si>
  <si>
    <t>HEGNAR MEDIA AS</t>
  </si>
  <si>
    <t>JÆRRADIOEN AS</t>
  </si>
  <si>
    <t>LANDSSAMANSLUTNINGA AV NYNORSKKOMMUNAR</t>
  </si>
  <si>
    <t>MARKERING AS</t>
  </si>
  <si>
    <t>NORDAVIS AS</t>
  </si>
  <si>
    <t>NORD-GUDBRANDSDAL MEDIA AS</t>
  </si>
  <si>
    <t>NORDMØRSPOSTEN AS</t>
  </si>
  <si>
    <t>NYE MALVIKNYTT AS</t>
  </si>
  <si>
    <t>OPP OG OPDALINGEN AS</t>
  </si>
  <si>
    <t>OS OG FUSAPOSTEN AS</t>
  </si>
  <si>
    <t>POLSK-NORSK FORENING RAZEM=SAMMEN</t>
  </si>
  <si>
    <t>RADIO AMERICA LATINA</t>
  </si>
  <si>
    <t>RADIO FREDRIKSTAD AS</t>
  </si>
  <si>
    <t>RADIO MIDTFYLKET AS</t>
  </si>
  <si>
    <t>RADIO RANDSFJORD AS</t>
  </si>
  <si>
    <t>RADIOS SA</t>
  </si>
  <si>
    <t>RAUMNES AS</t>
  </si>
  <si>
    <t>SELBYGGEN AS</t>
  </si>
  <si>
    <t>SKAGERRAK TECHNOLOGIES AS</t>
  </si>
  <si>
    <t>STAVANGER AFTENBLAD AS</t>
  </si>
  <si>
    <t>STIFTELSEN STUDENTRADIOEN I BERGEN</t>
  </si>
  <si>
    <t>SVARTTROST PRODUKSJONER AS</t>
  </si>
  <si>
    <t>TEKNISK UKEBLAD MEDIA AS</t>
  </si>
  <si>
    <t>UTDANNINGSFORBUNDET</t>
  </si>
  <si>
    <t>VALDRES RADIO</t>
  </si>
  <si>
    <t>Vestavind AS  Bygdeblad for Sveio</t>
  </si>
  <si>
    <t>VESTNYTT AS</t>
  </si>
  <si>
    <t>VEST-TELEMARK BLAD AS</t>
  </si>
  <si>
    <t>VÅRTOSLO AS</t>
  </si>
  <si>
    <t>Verktøy for benyttelse av nyhetsarkiv og støtte til journalistisk produksjon</t>
  </si>
  <si>
    <t>Vidar AI</t>
  </si>
  <si>
    <t>Kommunevelgeren</t>
  </si>
  <si>
    <t>Varden UNG</t>
  </si>
  <si>
    <t>Implementering av KI i redaksjonen</t>
  </si>
  <si>
    <t>Felles leserpanel</t>
  </si>
  <si>
    <t>Framtidens lokalavis digital historiefortelling for nye målgrupper</t>
  </si>
  <si>
    <t>Demokratibasen</t>
  </si>
  <si>
    <t>Morgendagens lokalavis 2030</t>
  </si>
  <si>
    <t>Tysnespodden</t>
  </si>
  <si>
    <t>Digital lesarinnsikt for sjølvstendige lokalaviser</t>
  </si>
  <si>
    <t>Ungdomsrådet</t>
  </si>
  <si>
    <t>Miljøinformasjon og klagehjelp på Innsyn.no</t>
  </si>
  <si>
    <t>KI i lokaljournalistikken med LocallQ</t>
  </si>
  <si>
    <t>Fra gammel teknologi til en robust lokalradio</t>
  </si>
  <si>
    <t>Digital transformasjon for samfunnsdebat</t>
  </si>
  <si>
    <t>Lokal samfunnspuls</t>
  </si>
  <si>
    <t>Prosjekt for å engasjere og nå nye digitale mediebrukere i målgruppen 16 til 40 år</t>
  </si>
  <si>
    <t>Prosjekt Essens</t>
  </si>
  <si>
    <t>Journalistboost</t>
  </si>
  <si>
    <t>KI i lokalradioredaksjonen fra verktøy til medarbeider</t>
  </si>
  <si>
    <t>Berekraftig og inkluderande medieproduksjon</t>
  </si>
  <si>
    <t>Framtidssteget</t>
  </si>
  <si>
    <t>Innovativ og Inkluderende Kringkasting hos  Mediehuset Altaposten , del 2</t>
  </si>
  <si>
    <t>Lynkjapp videoproduksjon for lokalaviser</t>
  </si>
  <si>
    <t>Nordmørsposten Digital Pluss</t>
  </si>
  <si>
    <t>Levande bilete 2.0</t>
  </si>
  <si>
    <t>Dialogbasert journalistikk</t>
  </si>
  <si>
    <t>Abonnement og redaksjonell innovasjon i sju lokalaviser</t>
  </si>
  <si>
    <t>Razem Norge  flerspråklig innovasjon og inkluderende medieplattform</t>
  </si>
  <si>
    <t>UTVIKLING OG MODERNISERING AV NETTJENESTEN OG ONLINE RADIO</t>
  </si>
  <si>
    <t>Inkluderende lokaljournalistikk Radio Fredrikstad 2026</t>
  </si>
  <si>
    <t>Fremtidsrettet lokalradio for lokalsamfunnet</t>
  </si>
  <si>
    <t>Modernisering av redaksjonelt system</t>
  </si>
  <si>
    <t>AI som verktøy for inkludering og innovasjon. Søknad på integrering av kunstig intelligens i redaksjonell lydproduksjon for en mer tilgjengelig lokalradio</t>
  </si>
  <si>
    <t>Nye formidlingsformer i lokalavisen</t>
  </si>
  <si>
    <t>Nærtips sikker tips og innsendingsportal</t>
  </si>
  <si>
    <t>Unge og Foreldre, verktøy for tilgjengelig journalistikk om spillkultur</t>
  </si>
  <si>
    <t>Arbeidslivjournalistikk 2.0, Journalistikk som bygger relasjoner i en mer automatisert bransje</t>
  </si>
  <si>
    <t>Digital omstilling og innholdskvalitet, Modernisering av produksjonskapasitet for fremtidens lokalradiojournalistikk</t>
  </si>
  <si>
    <t>Svarttrost UNG</t>
  </si>
  <si>
    <t>Utvikling av redaksjonell video for nye målgrupper og økt digital relevans</t>
  </si>
  <si>
    <t>Ungprosjektet strategi for å nå og engasjere unge lesere under 35 år</t>
  </si>
  <si>
    <t>Utdanningsnytts AI verktøykasse</t>
  </si>
  <si>
    <t>Forenkling av redaksjonell lydproduksjon for Valdres</t>
  </si>
  <si>
    <t>Liten, alene og digital</t>
  </si>
  <si>
    <t>Digitalt løft for lokaljournalistikken i Polaris Media Vest</t>
  </si>
  <si>
    <t>Samarbeidsdesken fase 2</t>
  </si>
  <si>
    <t>Lydstrømmen fra Oslo</t>
  </si>
  <si>
    <t>TOTAL=</t>
  </si>
  <si>
    <t>KAUPR AS</t>
  </si>
  <si>
    <t>Web3 Publisering Fase 2</t>
  </si>
  <si>
    <t>Klagesak fra 2024</t>
  </si>
  <si>
    <t>Søker</t>
  </si>
  <si>
    <t>Innvilget beløp</t>
  </si>
  <si>
    <t>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</si>
</sst>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8181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Fill="1"/>
    <xf numFmtId="0" fontId="1" fillId="0" borderId="0" xfId="1" applyFill="1"/>
    <xf numFmtId="0" fontId="1" fillId="0" borderId="0" xfId="1" applyFill="1" applyAlignment="1">
      <alignment wrapText="1"/>
    </xf>
    <xf numFmtId="164" fontId="1" fillId="0" borderId="0" xfId="1" applyNumberFormat="1" applyFill="1"/>
    <xf numFmtId="0" fontId="0" fillId="0" borderId="0" xfId="0" applyFill="1"/>
    <xf numFmtId="164" fontId="0" fillId="3" borderId="0" xfId="0" applyNumberFormat="1" applyFill="1"/>
    <xf numFmtId="0" fontId="3" fillId="0" borderId="0" xfId="0" applyFont="1"/>
  </cellXfs>
  <cellStyles count="2">
    <cellStyle name="20 % – uthevingsfarge 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E0EB-E889-4818-909A-E603B78A8DF9}">
  <dimension ref="A1:E58"/>
  <sheetViews>
    <sheetView tabSelected="1" workbookViewId="0">
      <selection activeCell="G27" sqref="G27"/>
    </sheetView>
  </sheetViews>
  <sheetFormatPr baseColWidth="10" defaultRowHeight="15" x14ac:dyDescent="0.25"/>
  <cols>
    <col min="1" max="1" width="46" customWidth="1"/>
    <col min="2" max="2" width="102.7109375" style="3" customWidth="1"/>
    <col min="3" max="3" width="25.28515625" style="5" customWidth="1"/>
  </cols>
  <sheetData>
    <row r="1" spans="1:3" x14ac:dyDescent="0.25">
      <c r="A1" s="1" t="s">
        <v>100</v>
      </c>
      <c r="B1" s="2" t="s">
        <v>102</v>
      </c>
      <c r="C1" s="4" t="s">
        <v>101</v>
      </c>
    </row>
    <row r="2" spans="1:3" x14ac:dyDescent="0.25">
      <c r="A2" t="s">
        <v>0</v>
      </c>
      <c r="B2" s="3" t="s">
        <v>47</v>
      </c>
      <c r="C2" s="5">
        <v>294000</v>
      </c>
    </row>
    <row r="3" spans="1:3" x14ac:dyDescent="0.25">
      <c r="A3" t="s">
        <v>1</v>
      </c>
      <c r="B3" s="3" t="s">
        <v>48</v>
      </c>
      <c r="C3" s="6">
        <v>1500000</v>
      </c>
    </row>
    <row r="4" spans="1:3" x14ac:dyDescent="0.25">
      <c r="A4" t="s">
        <v>2</v>
      </c>
      <c r="B4" s="3" t="s">
        <v>49</v>
      </c>
      <c r="C4" s="5">
        <v>400000</v>
      </c>
    </row>
    <row r="5" spans="1:3" x14ac:dyDescent="0.25">
      <c r="A5" t="s">
        <v>3</v>
      </c>
      <c r="B5" s="3" t="s">
        <v>50</v>
      </c>
      <c r="C5" s="5">
        <v>200000</v>
      </c>
    </row>
    <row r="6" spans="1:3" x14ac:dyDescent="0.25">
      <c r="A6" t="s">
        <v>4</v>
      </c>
      <c r="B6" s="3" t="s">
        <v>51</v>
      </c>
      <c r="C6" s="6">
        <v>420000</v>
      </c>
    </row>
    <row r="7" spans="1:3" x14ac:dyDescent="0.25">
      <c r="A7" t="s">
        <v>5</v>
      </c>
      <c r="B7" s="3" t="s">
        <v>52</v>
      </c>
      <c r="C7" s="6">
        <v>1000000</v>
      </c>
    </row>
    <row r="8" spans="1:3" x14ac:dyDescent="0.25">
      <c r="A8" t="s">
        <v>6</v>
      </c>
      <c r="B8" s="3" t="s">
        <v>53</v>
      </c>
      <c r="C8" s="5">
        <v>150000</v>
      </c>
    </row>
    <row r="9" spans="1:3" x14ac:dyDescent="0.25">
      <c r="A9" t="s">
        <v>7</v>
      </c>
      <c r="B9" s="3" t="s">
        <v>54</v>
      </c>
      <c r="C9" s="5">
        <v>580000</v>
      </c>
    </row>
    <row r="10" spans="1:3" x14ac:dyDescent="0.25">
      <c r="A10" t="s">
        <v>8</v>
      </c>
      <c r="B10" s="3" t="s">
        <v>55</v>
      </c>
      <c r="C10" s="6">
        <v>1725000</v>
      </c>
    </row>
    <row r="11" spans="1:3" x14ac:dyDescent="0.25">
      <c r="A11" t="s">
        <v>8</v>
      </c>
      <c r="B11" s="3" t="s">
        <v>56</v>
      </c>
      <c r="C11" s="5">
        <v>30000</v>
      </c>
    </row>
    <row r="12" spans="1:3" s="10" customFormat="1" x14ac:dyDescent="0.25">
      <c r="A12" s="7" t="s">
        <v>9</v>
      </c>
      <c r="B12" s="8" t="s">
        <v>57</v>
      </c>
      <c r="C12" s="9">
        <v>870000</v>
      </c>
    </row>
    <row r="13" spans="1:3" x14ac:dyDescent="0.25">
      <c r="A13" t="s">
        <v>10</v>
      </c>
      <c r="B13" s="3" t="s">
        <v>58</v>
      </c>
      <c r="C13" s="5">
        <v>37100</v>
      </c>
    </row>
    <row r="14" spans="1:3" x14ac:dyDescent="0.25">
      <c r="A14" t="s">
        <v>11</v>
      </c>
      <c r="B14" s="3" t="s">
        <v>59</v>
      </c>
      <c r="C14" s="5">
        <v>500000</v>
      </c>
    </row>
    <row r="15" spans="1:3" x14ac:dyDescent="0.25">
      <c r="A15" t="s">
        <v>12</v>
      </c>
      <c r="B15" s="3" t="s">
        <v>60</v>
      </c>
      <c r="C15" s="5">
        <v>652500</v>
      </c>
    </row>
    <row r="16" spans="1:3" x14ac:dyDescent="0.25">
      <c r="A16" t="s">
        <v>13</v>
      </c>
      <c r="B16" s="3" t="s">
        <v>61</v>
      </c>
      <c r="C16" s="5">
        <v>369000</v>
      </c>
    </row>
    <row r="17" spans="1:3" x14ac:dyDescent="0.25">
      <c r="A17" t="s">
        <v>14</v>
      </c>
      <c r="B17" s="3" t="s">
        <v>62</v>
      </c>
      <c r="C17" s="5">
        <v>325000</v>
      </c>
    </row>
    <row r="18" spans="1:3" x14ac:dyDescent="0.25">
      <c r="A18" t="s">
        <v>15</v>
      </c>
      <c r="B18" s="3" t="s">
        <v>63</v>
      </c>
      <c r="C18" s="6">
        <v>600000</v>
      </c>
    </row>
    <row r="19" spans="1:3" x14ac:dyDescent="0.25">
      <c r="A19" t="s">
        <v>16</v>
      </c>
      <c r="B19" s="3" t="s">
        <v>64</v>
      </c>
      <c r="C19" s="5">
        <v>100000</v>
      </c>
    </row>
    <row r="20" spans="1:3" x14ac:dyDescent="0.25">
      <c r="A20" t="s">
        <v>17</v>
      </c>
      <c r="B20" s="3" t="s">
        <v>65</v>
      </c>
      <c r="C20" s="5">
        <v>200000</v>
      </c>
    </row>
    <row r="21" spans="1:3" x14ac:dyDescent="0.25">
      <c r="A21" t="s">
        <v>18</v>
      </c>
      <c r="B21" s="3" t="s">
        <v>66</v>
      </c>
      <c r="C21" s="6">
        <v>450000</v>
      </c>
    </row>
    <row r="22" spans="1:3" x14ac:dyDescent="0.25">
      <c r="A22" t="s">
        <v>19</v>
      </c>
      <c r="B22" s="3" t="s">
        <v>67</v>
      </c>
      <c r="C22" s="6">
        <v>663000</v>
      </c>
    </row>
    <row r="23" spans="1:3" x14ac:dyDescent="0.25">
      <c r="A23" t="s">
        <v>20</v>
      </c>
      <c r="B23" s="3" t="s">
        <v>68</v>
      </c>
      <c r="C23" s="5">
        <v>500000</v>
      </c>
    </row>
    <row r="24" spans="1:3" x14ac:dyDescent="0.25">
      <c r="A24" t="s">
        <v>21</v>
      </c>
      <c r="B24" s="3" t="s">
        <v>69</v>
      </c>
      <c r="C24" s="5">
        <v>40000</v>
      </c>
    </row>
    <row r="25" spans="1:3" x14ac:dyDescent="0.25">
      <c r="A25" t="s">
        <v>22</v>
      </c>
      <c r="B25" s="3" t="s">
        <v>70</v>
      </c>
      <c r="C25" s="6">
        <v>300000</v>
      </c>
    </row>
    <row r="26" spans="1:3" x14ac:dyDescent="0.25">
      <c r="A26" t="s">
        <v>23</v>
      </c>
      <c r="B26" s="3" t="s">
        <v>71</v>
      </c>
      <c r="C26" s="5">
        <v>10000</v>
      </c>
    </row>
    <row r="27" spans="1:3" x14ac:dyDescent="0.25">
      <c r="A27" t="s">
        <v>24</v>
      </c>
      <c r="B27" s="3" t="s">
        <v>72</v>
      </c>
      <c r="C27" s="5">
        <v>700000</v>
      </c>
    </row>
    <row r="28" spans="1:3" x14ac:dyDescent="0.25">
      <c r="A28" t="s">
        <v>25</v>
      </c>
      <c r="B28" s="3" t="s">
        <v>73</v>
      </c>
      <c r="C28" s="6">
        <v>525000</v>
      </c>
    </row>
    <row r="29" spans="1:3" x14ac:dyDescent="0.25">
      <c r="A29" t="s">
        <v>26</v>
      </c>
      <c r="B29" s="3" t="s">
        <v>74</v>
      </c>
      <c r="C29" s="6">
        <v>1525000</v>
      </c>
    </row>
    <row r="30" spans="1:3" x14ac:dyDescent="0.25">
      <c r="A30" t="s">
        <v>27</v>
      </c>
      <c r="B30" s="3" t="s">
        <v>75</v>
      </c>
      <c r="C30" s="6">
        <v>100000</v>
      </c>
    </row>
    <row r="31" spans="1:3" x14ac:dyDescent="0.25">
      <c r="A31" t="s">
        <v>28</v>
      </c>
      <c r="B31" s="3" t="s">
        <v>76</v>
      </c>
      <c r="C31" s="5">
        <v>200000</v>
      </c>
    </row>
    <row r="32" spans="1:3" x14ac:dyDescent="0.25">
      <c r="A32" t="s">
        <v>29</v>
      </c>
      <c r="B32" s="3" t="s">
        <v>77</v>
      </c>
      <c r="C32" s="6">
        <v>186003</v>
      </c>
    </row>
    <row r="33" spans="1:3" x14ac:dyDescent="0.25">
      <c r="A33" t="s">
        <v>30</v>
      </c>
      <c r="B33" s="3" t="s">
        <v>78</v>
      </c>
      <c r="C33" s="5">
        <v>150000</v>
      </c>
    </row>
    <row r="34" spans="1:3" x14ac:dyDescent="0.25">
      <c r="A34" t="s">
        <v>31</v>
      </c>
      <c r="B34" s="3" t="s">
        <v>79</v>
      </c>
      <c r="C34" s="5">
        <v>350000</v>
      </c>
    </row>
    <row r="35" spans="1:3" x14ac:dyDescent="0.25">
      <c r="A35" t="s">
        <v>32</v>
      </c>
      <c r="B35" s="3" t="s">
        <v>80</v>
      </c>
      <c r="C35" s="5">
        <v>225000</v>
      </c>
    </row>
    <row r="36" spans="1:3" ht="30" x14ac:dyDescent="0.25">
      <c r="A36" t="s">
        <v>33</v>
      </c>
      <c r="B36" s="3" t="s">
        <v>81</v>
      </c>
      <c r="C36" s="5">
        <v>300000</v>
      </c>
    </row>
    <row r="37" spans="1:3" x14ac:dyDescent="0.25">
      <c r="A37" t="s">
        <v>34</v>
      </c>
      <c r="B37" s="3" t="s">
        <v>82</v>
      </c>
      <c r="C37" s="6">
        <v>100000</v>
      </c>
    </row>
    <row r="38" spans="1:3" x14ac:dyDescent="0.25">
      <c r="A38" t="s">
        <v>35</v>
      </c>
      <c r="B38" s="3" t="s">
        <v>83</v>
      </c>
      <c r="C38" s="5">
        <v>637500</v>
      </c>
    </row>
    <row r="39" spans="1:3" x14ac:dyDescent="0.25">
      <c r="A39" t="s">
        <v>36</v>
      </c>
      <c r="B39" s="3" t="s">
        <v>84</v>
      </c>
      <c r="C39" s="5">
        <v>400000</v>
      </c>
    </row>
    <row r="40" spans="1:3" x14ac:dyDescent="0.25">
      <c r="A40" t="s">
        <v>37</v>
      </c>
      <c r="B40" s="3" t="s">
        <v>85</v>
      </c>
      <c r="C40" s="6">
        <v>530000</v>
      </c>
    </row>
    <row r="41" spans="1:3" ht="17.25" customHeight="1" x14ac:dyDescent="0.25">
      <c r="A41" t="s">
        <v>38</v>
      </c>
      <c r="B41" s="3" t="s">
        <v>86</v>
      </c>
      <c r="C41" s="5">
        <v>128000</v>
      </c>
    </row>
    <row r="42" spans="1:3" x14ac:dyDescent="0.25">
      <c r="A42" t="s">
        <v>39</v>
      </c>
      <c r="B42" s="3" t="s">
        <v>87</v>
      </c>
      <c r="C42" s="5">
        <v>280000</v>
      </c>
    </row>
    <row r="43" spans="1:3" x14ac:dyDescent="0.25">
      <c r="A43" t="s">
        <v>40</v>
      </c>
      <c r="B43" s="3" t="s">
        <v>88</v>
      </c>
      <c r="C43" s="6">
        <v>429000</v>
      </c>
    </row>
    <row r="44" spans="1:3" x14ac:dyDescent="0.25">
      <c r="A44" t="s">
        <v>40</v>
      </c>
      <c r="B44" s="3" t="s">
        <v>89</v>
      </c>
      <c r="C44" s="5">
        <v>150000</v>
      </c>
    </row>
    <row r="45" spans="1:3" x14ac:dyDescent="0.25">
      <c r="A45" t="s">
        <v>41</v>
      </c>
      <c r="B45" s="3" t="s">
        <v>90</v>
      </c>
      <c r="C45" s="6">
        <v>277205</v>
      </c>
    </row>
    <row r="46" spans="1:3" x14ac:dyDescent="0.25">
      <c r="A46" t="s">
        <v>42</v>
      </c>
      <c r="B46" s="3" t="s">
        <v>91</v>
      </c>
      <c r="C46" s="5">
        <v>300000</v>
      </c>
    </row>
    <row r="47" spans="1:3" x14ac:dyDescent="0.25">
      <c r="A47" t="s">
        <v>43</v>
      </c>
      <c r="B47" s="3" t="s">
        <v>92</v>
      </c>
      <c r="C47" s="6">
        <v>1200000</v>
      </c>
    </row>
    <row r="48" spans="1:3" x14ac:dyDescent="0.25">
      <c r="A48" t="s">
        <v>44</v>
      </c>
      <c r="B48" s="3" t="s">
        <v>93</v>
      </c>
      <c r="C48" s="5">
        <v>152500</v>
      </c>
    </row>
    <row r="49" spans="1:5" x14ac:dyDescent="0.25">
      <c r="A49" t="s">
        <v>45</v>
      </c>
      <c r="B49" s="3" t="s">
        <v>94</v>
      </c>
      <c r="C49" s="6">
        <v>2350000</v>
      </c>
    </row>
    <row r="50" spans="1:5" x14ac:dyDescent="0.25">
      <c r="A50" t="s">
        <v>46</v>
      </c>
      <c r="B50" s="3" t="s">
        <v>95</v>
      </c>
      <c r="C50" s="5">
        <v>393192</v>
      </c>
    </row>
    <row r="52" spans="1:5" x14ac:dyDescent="0.25">
      <c r="C52" s="11">
        <f>SUM(C2:C51)</f>
        <v>23504000</v>
      </c>
    </row>
    <row r="55" spans="1:5" ht="30" x14ac:dyDescent="0.25">
      <c r="A55" t="s">
        <v>97</v>
      </c>
      <c r="B55" s="12" t="s">
        <v>98</v>
      </c>
      <c r="C55" s="5">
        <v>186000</v>
      </c>
      <c r="E55" s="3" t="s">
        <v>99</v>
      </c>
    </row>
    <row r="58" spans="1:5" x14ac:dyDescent="0.25">
      <c r="B58" s="3" t="s">
        <v>96</v>
      </c>
      <c r="C58" s="5">
        <f>C52+C55</f>
        <v>23690000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2025-12-19T10:58:13Z</dcterms:created>
  <dcterms:modified xsi:type="dcterms:W3CDTF">2025-12-19T10:58:25Z</dcterms:modified>
</cp:coreProperties>
</file>